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2" windowHeight="8760" tabRatio="862" activeTab="0"/>
  </bookViews>
  <sheets>
    <sheet name="Balance de Situación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<sst xmlns="http://schemas.openxmlformats.org/spreadsheetml/2006/main" count="67" uniqueCount="67">
  <si>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FUNDACION FDL</t>
  </si>
  <si>
    <t>FUNDESER</t>
  </si>
  <si>
    <t>PANA PANA</t>
  </si>
  <si>
    <t>PRESTANIC</t>
  </si>
  <si>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</si>
  <si>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</si>
  <si>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</si>
  <si>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</si>
  <si>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</si>
  <si>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</si>
  <si>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</si>
  <si>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</si>
  <si>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</si>
  <si>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</si>
  <si>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</si>
  <si>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</si>
  <si>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</si>
  <si>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</si>
  <si>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</si>
  <si>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</si>
  <si>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Obligaciones subordinadas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</si>
  <si>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</si>
  <si>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</si>
  <si>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</si>
  <si>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</si>
  <si>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</si>
  <si>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</si>
  <si>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 de Ejercicios Anteriores</t>
  </si>
  <si>
    <t>Resultados del Periodo</t>
  </si>
  <si>
    <t>Total Patrimonio</t>
  </si>
  <si>
    <t>Total Pasivo y Patrimonio</t>
  </si>
  <si>
    <t>Cuentas contingentes</t>
  </si>
  <si>
    <t>Cuentas de orden</t>
  </si>
  <si>
    <t>FUNDENUSE S.A.</t>
  </si>
  <si>
    <t>LEON 2000 IMF S.A.</t>
  </si>
  <si>
    <t>PRODESA CORP S.A.</t>
  </si>
  <si>
    <t>PROMUJER LLC Nic</t>
  </si>
  <si>
    <t>SERFIGSA S.A.</t>
  </si>
  <si>
    <t xml:space="preserve">TODAS LAS INSTITUCIONES </t>
  </si>
  <si>
    <t>TOTAL</t>
  </si>
  <si>
    <t>Cifras expresadas en Córdobas</t>
  </si>
  <si>
    <t>CAFINSA</t>
  </si>
  <si>
    <t xml:space="preserve">CONFIANSA </t>
  </si>
  <si>
    <t>AMC Nicaragua S.A.</t>
  </si>
  <si>
    <t>ACODEP</t>
  </si>
  <si>
    <t>GENTE MAS GENTE S.A.</t>
  </si>
  <si>
    <t>ALDEA GLOBAL</t>
  </si>
  <si>
    <t>GMG SERVICIOS Nicaragua S.A.</t>
  </si>
  <si>
    <t xml:space="preserve">MI CREDITO S.A. </t>
  </si>
  <si>
    <t xml:space="preserve">ADIM </t>
  </si>
  <si>
    <t>AL 31 DE DICIEMBRE DEL 2014</t>
  </si>
  <si>
    <t xml:space="preserve">ASODENIC </t>
  </si>
  <si>
    <t xml:space="preserve">ASODERI </t>
  </si>
  <si>
    <t>AFODENIC</t>
  </si>
  <si>
    <t>BANCAHORA S.A.</t>
  </si>
  <si>
    <t>CREDITODO S.A.</t>
  </si>
  <si>
    <t>FINDE</t>
  </si>
  <si>
    <t>INSTACREDIT S.A.</t>
  </si>
  <si>
    <t>CEPRODEL</t>
  </si>
  <si>
    <t xml:space="preserve">FUNDACION 4i 2000 </t>
  </si>
  <si>
    <t xml:space="preserve">FUNDEMUJER </t>
  </si>
  <si>
    <t xml:space="preserve">FUDEMI </t>
  </si>
  <si>
    <t>OPORTUCREDIT S.A.</t>
  </si>
  <si>
    <t>FINANCIA IFIM</t>
  </si>
  <si>
    <t xml:space="preserve">BALANCE DE SITUACIÓN </t>
  </si>
  <si>
    <t>Cifras No Auditadas (Saldos reportados por las Instituciones)</t>
  </si>
  <si>
    <t>Tipo de Cambio Oficial al 31/12/14 es de C$26.5984 por US$1 dólar</t>
  </si>
</sst>
</file>

<file path=xl/styles.xml><?xml version="1.0" encoding="utf-8"?>
<styleSheet xmlns="http://schemas.openxmlformats.org/spreadsheetml/2006/main">
  <numFmts count="8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Calibri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 horizontal="center"/>
    </xf>
    <xf numFmtId="0" fontId="38" fillId="17" borderId="11" xfId="0" applyFont="1" applyFill="1" applyBorder="1" applyAlignment="1">
      <alignment horizontal="left"/>
    </xf>
    <xf numFmtId="0" fontId="26" fillId="35" borderId="11" xfId="0" applyFont="1" applyFill="1" applyBorder="1" applyAlignment="1">
      <alignment horizontal="left"/>
    </xf>
    <xf numFmtId="0" fontId="38" fillId="14" borderId="11" xfId="0" applyFont="1" applyFill="1" applyBorder="1" applyAlignment="1">
      <alignment horizontal="left"/>
    </xf>
    <xf numFmtId="0" fontId="38" fillId="36" borderId="11" xfId="0" applyFont="1" applyFill="1" applyBorder="1" applyAlignment="1">
      <alignment horizontal="left"/>
    </xf>
    <xf numFmtId="0" fontId="38" fillId="0" borderId="11" xfId="0" applyFont="1" applyBorder="1" applyAlignment="1">
      <alignment horizontal="left"/>
    </xf>
    <xf numFmtId="4" fontId="26" fillId="35" borderId="11" xfId="0" applyNumberFormat="1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10" fontId="40" fillId="0" borderId="0" xfId="54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40" fontId="0" fillId="0" borderId="15" xfId="0" applyNumberFormat="1" applyFont="1" applyBorder="1" applyAlignment="1">
      <alignment/>
    </xf>
    <xf numFmtId="40" fontId="0" fillId="0" borderId="16" xfId="0" applyNumberFormat="1" applyFont="1" applyBorder="1" applyAlignment="1">
      <alignment/>
    </xf>
    <xf numFmtId="40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0" xfId="0" applyNumberFormat="1" applyFont="1" applyAlignment="1">
      <alignment/>
    </xf>
    <xf numFmtId="9" fontId="0" fillId="0" borderId="0" xfId="54" applyFont="1" applyAlignment="1">
      <alignment/>
    </xf>
    <xf numFmtId="40" fontId="26" fillId="35" borderId="15" xfId="0" applyNumberFormat="1" applyFont="1" applyFill="1" applyBorder="1" applyAlignment="1">
      <alignment/>
    </xf>
    <xf numFmtId="40" fontId="26" fillId="35" borderId="16" xfId="0" applyNumberFormat="1" applyFont="1" applyFill="1" applyBorder="1" applyAlignment="1">
      <alignment/>
    </xf>
    <xf numFmtId="40" fontId="23" fillId="35" borderId="17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40" fontId="0" fillId="0" borderId="18" xfId="0" applyNumberFormat="1" applyFont="1" applyFill="1" applyBorder="1" applyAlignment="1">
      <alignment/>
    </xf>
    <xf numFmtId="4" fontId="26" fillId="35" borderId="15" xfId="0" applyNumberFormat="1" applyFont="1" applyFill="1" applyBorder="1" applyAlignment="1">
      <alignment/>
    </xf>
    <xf numFmtId="4" fontId="26" fillId="35" borderId="16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40" fontId="0" fillId="0" borderId="20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22" xfId="0" applyNumberFormat="1" applyFont="1" applyBorder="1" applyAlignment="1">
      <alignment/>
    </xf>
    <xf numFmtId="0" fontId="26" fillId="34" borderId="12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</xdr:col>
      <xdr:colOff>828675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473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zoomScale="106" zoomScaleNormal="106" zoomScalePageLayoutView="0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58.57421875" style="10" bestFit="1" customWidth="1"/>
    <col min="2" max="2" width="14.7109375" style="10" bestFit="1" customWidth="1"/>
    <col min="3" max="3" width="13.7109375" style="10" bestFit="1" customWidth="1"/>
    <col min="4" max="5" width="14.7109375" style="10" bestFit="1" customWidth="1"/>
    <col min="6" max="6" width="16.28125" style="10" customWidth="1"/>
    <col min="7" max="7" width="14.7109375" style="10" bestFit="1" customWidth="1"/>
    <col min="8" max="8" width="13.7109375" style="10" bestFit="1" customWidth="1"/>
    <col min="9" max="9" width="15.7109375" style="10" bestFit="1" customWidth="1"/>
    <col min="10" max="10" width="13.28125" style="10" bestFit="1" customWidth="1"/>
    <col min="11" max="11" width="14.7109375" style="10" bestFit="1" customWidth="1"/>
    <col min="12" max="12" width="13.7109375" style="10" bestFit="1" customWidth="1"/>
    <col min="13" max="13" width="14.7109375" style="10" bestFit="1" customWidth="1"/>
    <col min="14" max="14" width="13.7109375" style="10" bestFit="1" customWidth="1"/>
    <col min="15" max="15" width="14.7109375" style="10" bestFit="1" customWidth="1"/>
    <col min="16" max="16" width="13.7109375" style="10" bestFit="1" customWidth="1"/>
    <col min="17" max="17" width="16.00390625" style="10" customWidth="1"/>
    <col min="18" max="18" width="16.28125" style="10" bestFit="1" customWidth="1"/>
    <col min="19" max="19" width="13.7109375" style="10" bestFit="1" customWidth="1"/>
    <col min="20" max="20" width="16.28125" style="10" bestFit="1" customWidth="1"/>
    <col min="21" max="21" width="14.7109375" style="10" bestFit="1" customWidth="1"/>
    <col min="22" max="22" width="17.140625" style="10" bestFit="1" customWidth="1"/>
    <col min="23" max="23" width="17.57421875" style="10" customWidth="1"/>
    <col min="24" max="24" width="15.8515625" style="10" bestFit="1" customWidth="1"/>
    <col min="25" max="25" width="17.57421875" style="10" bestFit="1" customWidth="1"/>
    <col min="26" max="26" width="15.28125" style="10" bestFit="1" customWidth="1"/>
    <col min="27" max="27" width="18.140625" style="10" bestFit="1" customWidth="1"/>
    <col min="28" max="28" width="13.7109375" style="10" bestFit="1" customWidth="1"/>
    <col min="29" max="29" width="14.7109375" style="10" bestFit="1" customWidth="1"/>
    <col min="30" max="30" width="18.00390625" style="10" bestFit="1" customWidth="1"/>
    <col min="31" max="31" width="17.00390625" style="10" bestFit="1" customWidth="1"/>
    <col min="32" max="33" width="16.28125" style="10" bestFit="1" customWidth="1"/>
    <col min="34" max="34" width="14.421875" style="10" bestFit="1" customWidth="1"/>
    <col min="35" max="35" width="25.7109375" style="10" customWidth="1"/>
    <col min="36" max="36" width="11.421875" style="10" customWidth="1"/>
    <col min="37" max="37" width="15.28125" style="10" bestFit="1" customWidth="1"/>
    <col min="38" max="16384" width="11.421875" style="10" customWidth="1"/>
  </cols>
  <sheetData>
    <row r="1" spans="1:32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7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8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33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6" customFormat="1" ht="14.25">
      <c r="A6" s="1" t="s">
        <v>38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6" customFormat="1" ht="14.25">
      <c r="A7" s="1" t="s">
        <v>64</v>
      </c>
      <c r="B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16" customFormat="1" ht="14.25">
      <c r="A8" s="1" t="s">
        <v>50</v>
      </c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6" customFormat="1" ht="14.25">
      <c r="A9" s="1" t="s">
        <v>40</v>
      </c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18" customFormat="1" ht="1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3" s="16" customFormat="1" ht="28.5">
      <c r="A11" s="2"/>
      <c r="B11" s="19" t="s">
        <v>44</v>
      </c>
      <c r="C11" s="19" t="s">
        <v>49</v>
      </c>
      <c r="D11" s="19" t="s">
        <v>53</v>
      </c>
      <c r="E11" s="19" t="s">
        <v>46</v>
      </c>
      <c r="F11" s="39" t="s">
        <v>43</v>
      </c>
      <c r="G11" s="19" t="s">
        <v>51</v>
      </c>
      <c r="H11" s="19" t="s">
        <v>52</v>
      </c>
      <c r="I11" s="19" t="s">
        <v>54</v>
      </c>
      <c r="J11" s="19" t="s">
        <v>41</v>
      </c>
      <c r="K11" s="19" t="s">
        <v>58</v>
      </c>
      <c r="L11" s="19" t="s">
        <v>42</v>
      </c>
      <c r="M11" s="19" t="s">
        <v>55</v>
      </c>
      <c r="N11" s="19" t="s">
        <v>63</v>
      </c>
      <c r="O11" s="19" t="s">
        <v>56</v>
      </c>
      <c r="P11" s="19" t="s">
        <v>61</v>
      </c>
      <c r="Q11" s="39" t="s">
        <v>59</v>
      </c>
      <c r="R11" s="39" t="s">
        <v>0</v>
      </c>
      <c r="S11" s="19" t="s">
        <v>60</v>
      </c>
      <c r="T11" s="19" t="s">
        <v>33</v>
      </c>
      <c r="U11" s="19" t="s">
        <v>1</v>
      </c>
      <c r="V11" s="39" t="s">
        <v>45</v>
      </c>
      <c r="W11" s="39" t="s">
        <v>47</v>
      </c>
      <c r="X11" s="19" t="s">
        <v>57</v>
      </c>
      <c r="Y11" s="19" t="s">
        <v>34</v>
      </c>
      <c r="Z11" s="19" t="s">
        <v>48</v>
      </c>
      <c r="AA11" s="19" t="s">
        <v>62</v>
      </c>
      <c r="AB11" s="19" t="s">
        <v>2</v>
      </c>
      <c r="AC11" s="20" t="s">
        <v>3</v>
      </c>
      <c r="AD11" s="19" t="s">
        <v>35</v>
      </c>
      <c r="AE11" s="19" t="s">
        <v>36</v>
      </c>
      <c r="AF11" s="19" t="s">
        <v>37</v>
      </c>
      <c r="AG11" s="21" t="s">
        <v>39</v>
      </c>
    </row>
    <row r="12" spans="1:33" s="16" customFormat="1" ht="14.25">
      <c r="A12" s="3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2"/>
      <c r="AE12" s="22"/>
      <c r="AF12" s="22"/>
      <c r="AG12" s="24"/>
    </row>
    <row r="13" spans="1:35" s="16" customFormat="1" ht="14.25">
      <c r="A13" s="25" t="s">
        <v>5</v>
      </c>
      <c r="B13" s="22">
        <v>893009.27</v>
      </c>
      <c r="C13" s="22">
        <v>3848586.57</v>
      </c>
      <c r="D13" s="22">
        <v>3922577.41</v>
      </c>
      <c r="E13" s="22">
        <v>29351309.21</v>
      </c>
      <c r="F13" s="22">
        <v>7198934.43</v>
      </c>
      <c r="G13" s="22">
        <v>2087909.7999999998</v>
      </c>
      <c r="H13" s="22">
        <v>253787</v>
      </c>
      <c r="I13" s="22">
        <v>661956.3</v>
      </c>
      <c r="J13" s="22">
        <v>294936.81000000006</v>
      </c>
      <c r="K13" s="22">
        <v>2580109.9400000004</v>
      </c>
      <c r="L13" s="22">
        <v>1164134.12</v>
      </c>
      <c r="M13" s="22">
        <v>57241.97</v>
      </c>
      <c r="N13" s="22">
        <v>1477150.3900000001</v>
      </c>
      <c r="O13" s="22">
        <v>3158742.11</v>
      </c>
      <c r="P13" s="22">
        <v>4127373.87</v>
      </c>
      <c r="Q13" s="22">
        <v>7354525.9</v>
      </c>
      <c r="R13" s="22">
        <v>259305265.29000002</v>
      </c>
      <c r="S13" s="22">
        <v>816627.62</v>
      </c>
      <c r="T13" s="22">
        <v>28876440.96</v>
      </c>
      <c r="U13" s="22">
        <v>3006832.042974</v>
      </c>
      <c r="V13" s="22">
        <v>16505096.59</v>
      </c>
      <c r="W13" s="22">
        <v>50145250.67</v>
      </c>
      <c r="X13" s="22">
        <v>13177000</v>
      </c>
      <c r="Y13" s="22">
        <v>655736.77</v>
      </c>
      <c r="Z13" s="22">
        <v>18655752.360000003</v>
      </c>
      <c r="AA13" s="22">
        <v>2173003.81780082</v>
      </c>
      <c r="AB13" s="22">
        <v>8201184.11</v>
      </c>
      <c r="AC13" s="23">
        <v>464796.93</v>
      </c>
      <c r="AD13" s="22">
        <v>63956877.17</v>
      </c>
      <c r="AE13" s="22">
        <v>140406388.01</v>
      </c>
      <c r="AF13" s="22">
        <v>43023375.93</v>
      </c>
      <c r="AG13" s="24">
        <f aca="true" t="shared" si="0" ref="AG13:AG40">SUM(B13:AF13)</f>
        <v>717801913.3707747</v>
      </c>
      <c r="AH13" s="26"/>
      <c r="AI13" s="27"/>
    </row>
    <row r="14" spans="1:35" s="16" customFormat="1" ht="14.25">
      <c r="A14" s="25" t="s">
        <v>6</v>
      </c>
      <c r="B14" s="22">
        <v>0</v>
      </c>
      <c r="C14" s="22">
        <v>0</v>
      </c>
      <c r="D14" s="22">
        <v>141428.7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155380.67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59504386.91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13468764.89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14410887.67</v>
      </c>
      <c r="AG14" s="24">
        <f t="shared" si="0"/>
        <v>87680848.83999999</v>
      </c>
      <c r="AH14" s="26"/>
      <c r="AI14" s="27"/>
    </row>
    <row r="15" spans="1:35" s="16" customFormat="1" ht="14.25">
      <c r="A15" s="25" t="s">
        <v>7</v>
      </c>
      <c r="B15" s="22">
        <v>109194167.53</v>
      </c>
      <c r="C15" s="22">
        <v>33208975.81</v>
      </c>
      <c r="D15" s="22">
        <v>93287424.54</v>
      </c>
      <c r="E15" s="22">
        <v>81338435.38</v>
      </c>
      <c r="F15" s="22">
        <v>33587120.21000001</v>
      </c>
      <c r="G15" s="22">
        <v>72809312.57</v>
      </c>
      <c r="H15" s="22">
        <v>6025253</v>
      </c>
      <c r="I15" s="22">
        <v>17367869.02</v>
      </c>
      <c r="J15" s="22">
        <v>6932167.21</v>
      </c>
      <c r="K15" s="22">
        <v>231424162.18</v>
      </c>
      <c r="L15" s="22">
        <v>29983189.2</v>
      </c>
      <c r="M15" s="22">
        <v>15559236.15</v>
      </c>
      <c r="N15" s="22">
        <v>38258116.39999999</v>
      </c>
      <c r="O15" s="22">
        <v>89612248.45</v>
      </c>
      <c r="P15" s="22">
        <v>73220853.7</v>
      </c>
      <c r="Q15" s="22">
        <v>42459168</v>
      </c>
      <c r="R15" s="22">
        <v>1991909749.6399996</v>
      </c>
      <c r="S15" s="22">
        <v>11310645.64</v>
      </c>
      <c r="T15" s="22">
        <v>288161555.56</v>
      </c>
      <c r="U15" s="22">
        <v>0</v>
      </c>
      <c r="V15" s="22">
        <v>441144335.03999996</v>
      </c>
      <c r="W15" s="22">
        <v>1178623724.32</v>
      </c>
      <c r="X15" s="22">
        <v>327176000</v>
      </c>
      <c r="Y15" s="22">
        <v>28175124.02</v>
      </c>
      <c r="Z15" s="22">
        <v>173580148.81</v>
      </c>
      <c r="AA15" s="22">
        <v>15331011.937399806</v>
      </c>
      <c r="AB15" s="22">
        <v>33650104.35</v>
      </c>
      <c r="AC15" s="23">
        <v>155591159.53</v>
      </c>
      <c r="AD15" s="22">
        <v>473559878.52</v>
      </c>
      <c r="AE15" s="22">
        <v>443015243.08000004</v>
      </c>
      <c r="AF15" s="22">
        <v>261073580.91</v>
      </c>
      <c r="AG15" s="24">
        <f t="shared" si="0"/>
        <v>6796569960.707399</v>
      </c>
      <c r="AH15" s="26"/>
      <c r="AI15" s="27"/>
    </row>
    <row r="16" spans="1:35" s="16" customFormat="1" ht="14.25">
      <c r="A16" s="25" t="s">
        <v>8</v>
      </c>
      <c r="B16" s="22">
        <v>0</v>
      </c>
      <c r="C16" s="22">
        <v>0</v>
      </c>
      <c r="D16" s="22">
        <v>20396668.75</v>
      </c>
      <c r="E16" s="22">
        <v>1418870.59</v>
      </c>
      <c r="F16" s="22">
        <v>109029.44</v>
      </c>
      <c r="G16" s="22">
        <v>1274113.25</v>
      </c>
      <c r="H16" s="22">
        <v>1045399</v>
      </c>
      <c r="I16" s="22">
        <v>0</v>
      </c>
      <c r="J16" s="22">
        <v>271867.43</v>
      </c>
      <c r="K16" s="22">
        <v>10393840.790000001</v>
      </c>
      <c r="L16" s="22">
        <v>0</v>
      </c>
      <c r="M16" s="22">
        <v>0</v>
      </c>
      <c r="N16" s="22">
        <v>0</v>
      </c>
      <c r="O16" s="22">
        <v>2929194.43</v>
      </c>
      <c r="P16" s="22">
        <v>2658648.64</v>
      </c>
      <c r="Q16" s="22">
        <v>0</v>
      </c>
      <c r="R16" s="22">
        <v>5070305.560000001</v>
      </c>
      <c r="S16" s="22">
        <v>0</v>
      </c>
      <c r="T16" s="22">
        <v>98796.31</v>
      </c>
      <c r="U16" s="22">
        <v>547272.1900000013</v>
      </c>
      <c r="V16" s="22">
        <v>0</v>
      </c>
      <c r="W16" s="22">
        <v>0</v>
      </c>
      <c r="X16" s="22">
        <v>140000</v>
      </c>
      <c r="Y16" s="22">
        <v>36045.74</v>
      </c>
      <c r="Z16" s="22">
        <v>2020850.7299999995</v>
      </c>
      <c r="AA16" s="22">
        <v>10500.000000000002</v>
      </c>
      <c r="AB16" s="22">
        <v>1413208.24</v>
      </c>
      <c r="AC16" s="23">
        <v>41513215.81</v>
      </c>
      <c r="AD16" s="22">
        <v>0</v>
      </c>
      <c r="AE16" s="22">
        <v>0</v>
      </c>
      <c r="AF16" s="22">
        <v>5919965.49</v>
      </c>
      <c r="AG16" s="24">
        <f t="shared" si="0"/>
        <v>97267792.39</v>
      </c>
      <c r="AH16" s="26"/>
      <c r="AI16" s="27"/>
    </row>
    <row r="17" spans="1:35" s="16" customFormat="1" ht="14.25">
      <c r="A17" s="25" t="s">
        <v>9</v>
      </c>
      <c r="B17" s="22">
        <v>49401850.16</v>
      </c>
      <c r="C17" s="22">
        <v>417542</v>
      </c>
      <c r="D17" s="22">
        <v>5642901.52</v>
      </c>
      <c r="E17" s="22">
        <v>6820314.549999982</v>
      </c>
      <c r="F17" s="22">
        <v>391194.47</v>
      </c>
      <c r="G17" s="22">
        <v>345217.49</v>
      </c>
      <c r="H17" s="22">
        <v>1045641</v>
      </c>
      <c r="I17" s="22">
        <v>519662.19</v>
      </c>
      <c r="J17" s="22">
        <v>817581.27</v>
      </c>
      <c r="K17" s="22">
        <v>1527061.08</v>
      </c>
      <c r="L17" s="22">
        <v>2199546.89</v>
      </c>
      <c r="M17" s="22">
        <v>627438.02</v>
      </c>
      <c r="N17" s="22">
        <v>101126.45999999999</v>
      </c>
      <c r="O17" s="22">
        <v>4064266.9</v>
      </c>
      <c r="P17" s="22">
        <v>7486119.48</v>
      </c>
      <c r="Q17" s="22">
        <v>567598.19</v>
      </c>
      <c r="R17" s="22">
        <v>14500236.499999998</v>
      </c>
      <c r="S17" s="22">
        <v>229304.7</v>
      </c>
      <c r="T17" s="22">
        <v>188573.82</v>
      </c>
      <c r="U17" s="22">
        <v>8977794.963363</v>
      </c>
      <c r="V17" s="22">
        <v>26990016.07</v>
      </c>
      <c r="W17" s="22">
        <v>482931649.96000004</v>
      </c>
      <c r="X17" s="22">
        <v>8869000</v>
      </c>
      <c r="Y17" s="22">
        <v>1858546.15</v>
      </c>
      <c r="Z17" s="22">
        <v>13182852.540000001</v>
      </c>
      <c r="AA17" s="22">
        <v>744684.4100000022</v>
      </c>
      <c r="AB17" s="22">
        <v>1815958.71</v>
      </c>
      <c r="AC17" s="23">
        <v>1966101.06</v>
      </c>
      <c r="AD17" s="22">
        <v>941212.54</v>
      </c>
      <c r="AE17" s="22">
        <v>9662842.24</v>
      </c>
      <c r="AF17" s="22">
        <v>12010864.74</v>
      </c>
      <c r="AG17" s="24">
        <f t="shared" si="0"/>
        <v>666844700.0733628</v>
      </c>
      <c r="AH17" s="26"/>
      <c r="AI17" s="27"/>
    </row>
    <row r="18" spans="1:35" s="16" customFormat="1" ht="14.25">
      <c r="A18" s="25" t="s">
        <v>10</v>
      </c>
      <c r="B18" s="22">
        <v>17932341.64</v>
      </c>
      <c r="C18" s="22">
        <v>801356.6</v>
      </c>
      <c r="D18" s="22">
        <v>0</v>
      </c>
      <c r="E18" s="22">
        <v>0</v>
      </c>
      <c r="F18" s="22">
        <v>79795.2</v>
      </c>
      <c r="G18" s="22">
        <v>0</v>
      </c>
      <c r="H18" s="22">
        <v>186189</v>
      </c>
      <c r="I18" s="22">
        <v>0</v>
      </c>
      <c r="J18" s="22">
        <v>0</v>
      </c>
      <c r="K18" s="22">
        <v>536646.13</v>
      </c>
      <c r="L18" s="22">
        <v>0</v>
      </c>
      <c r="M18" s="22">
        <v>0</v>
      </c>
      <c r="N18" s="22">
        <v>0</v>
      </c>
      <c r="O18" s="22">
        <v>0</v>
      </c>
      <c r="P18" s="22">
        <v>1217825.81</v>
      </c>
      <c r="Q18" s="22">
        <v>228788.8</v>
      </c>
      <c r="R18" s="22">
        <v>0</v>
      </c>
      <c r="S18" s="22">
        <v>79795.2</v>
      </c>
      <c r="T18" s="22">
        <v>144978.04</v>
      </c>
      <c r="U18" s="22">
        <v>73980235.17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531968</v>
      </c>
      <c r="AC18" s="23">
        <v>2310594.76</v>
      </c>
      <c r="AD18" s="22">
        <v>0</v>
      </c>
      <c r="AE18" s="22">
        <v>53196.8</v>
      </c>
      <c r="AF18" s="22">
        <v>141626.9</v>
      </c>
      <c r="AG18" s="24">
        <f t="shared" si="0"/>
        <v>98225338.05000001</v>
      </c>
      <c r="AH18" s="26"/>
      <c r="AI18" s="27"/>
    </row>
    <row r="19" spans="1:35" s="16" customFormat="1" ht="14.25">
      <c r="A19" s="25" t="s">
        <v>11</v>
      </c>
      <c r="B19" s="22">
        <v>6371611.68</v>
      </c>
      <c r="C19" s="22">
        <v>922204.44</v>
      </c>
      <c r="D19" s="22">
        <v>14408654.47</v>
      </c>
      <c r="E19" s="22">
        <v>12167418.14</v>
      </c>
      <c r="F19" s="22">
        <v>771948.8</v>
      </c>
      <c r="G19" s="22">
        <v>28497732.77</v>
      </c>
      <c r="H19" s="22">
        <v>0</v>
      </c>
      <c r="I19" s="22">
        <v>1601643.47</v>
      </c>
      <c r="J19" s="22">
        <v>242420.58</v>
      </c>
      <c r="K19" s="22">
        <v>16868194.29</v>
      </c>
      <c r="L19" s="22">
        <v>107466.79</v>
      </c>
      <c r="M19" s="22">
        <v>449610.83</v>
      </c>
      <c r="N19" s="22">
        <v>0</v>
      </c>
      <c r="O19" s="22">
        <v>4491118.4</v>
      </c>
      <c r="P19" s="22">
        <v>1459286.41</v>
      </c>
      <c r="Q19" s="22">
        <v>1165098.9</v>
      </c>
      <c r="R19" s="22">
        <v>63932062.16000001</v>
      </c>
      <c r="S19" s="22">
        <v>1334279.59</v>
      </c>
      <c r="T19" s="22">
        <v>5866757.77</v>
      </c>
      <c r="U19" s="22">
        <v>967404.8236085619</v>
      </c>
      <c r="V19" s="22">
        <v>4372028.67</v>
      </c>
      <c r="W19" s="22">
        <v>3338341.05</v>
      </c>
      <c r="X19" s="22">
        <v>15643000</v>
      </c>
      <c r="Y19" s="22">
        <v>7880951.6</v>
      </c>
      <c r="Z19" s="22">
        <v>3814091.26</v>
      </c>
      <c r="AA19" s="22">
        <v>0</v>
      </c>
      <c r="AB19" s="22">
        <v>762886.28</v>
      </c>
      <c r="AC19" s="23">
        <v>1127952.76</v>
      </c>
      <c r="AD19" s="22">
        <v>1622400.77</v>
      </c>
      <c r="AE19" s="22">
        <v>16900303.279999997</v>
      </c>
      <c r="AF19" s="22">
        <v>4092613.81</v>
      </c>
      <c r="AG19" s="24">
        <f t="shared" si="0"/>
        <v>221179483.79360855</v>
      </c>
      <c r="AH19" s="26"/>
      <c r="AI19" s="27"/>
    </row>
    <row r="20" spans="1:35" s="16" customFormat="1" ht="14.25">
      <c r="A20" s="25" t="s">
        <v>12</v>
      </c>
      <c r="B20" s="22">
        <v>6683001.9</v>
      </c>
      <c r="C20" s="22">
        <v>210855.4</v>
      </c>
      <c r="D20" s="22">
        <v>31863675.97</v>
      </c>
      <c r="E20" s="22">
        <v>26333369.07</v>
      </c>
      <c r="F20" s="22">
        <v>186609.61</v>
      </c>
      <c r="G20" s="22">
        <v>2681311.85</v>
      </c>
      <c r="H20" s="22">
        <v>475457</v>
      </c>
      <c r="I20" s="22">
        <v>366776.86</v>
      </c>
      <c r="J20" s="22">
        <v>143719.24</v>
      </c>
      <c r="K20" s="22">
        <v>35474884.67</v>
      </c>
      <c r="L20" s="22">
        <v>298797.84</v>
      </c>
      <c r="M20" s="22">
        <v>256991.36</v>
      </c>
      <c r="N20" s="22">
        <v>0</v>
      </c>
      <c r="O20" s="22">
        <v>748973.7799999998</v>
      </c>
      <c r="P20" s="22">
        <v>895964.3299999998</v>
      </c>
      <c r="Q20" s="22">
        <v>814232.83</v>
      </c>
      <c r="R20" s="22">
        <v>23834483</v>
      </c>
      <c r="S20" s="22">
        <v>126768.32</v>
      </c>
      <c r="T20" s="22">
        <v>11699027.37</v>
      </c>
      <c r="U20" s="22">
        <v>0</v>
      </c>
      <c r="V20" s="22">
        <v>7084861.21</v>
      </c>
      <c r="W20" s="22">
        <v>3780546.740000001</v>
      </c>
      <c r="X20" s="22">
        <v>11891000</v>
      </c>
      <c r="Y20" s="22">
        <v>993949.17</v>
      </c>
      <c r="Z20" s="22">
        <v>326164.77</v>
      </c>
      <c r="AA20" s="22">
        <v>9020741.15000001</v>
      </c>
      <c r="AB20" s="22">
        <v>332711.79</v>
      </c>
      <c r="AC20" s="23">
        <v>78441.61</v>
      </c>
      <c r="AD20" s="22">
        <v>1915857.64</v>
      </c>
      <c r="AE20" s="22">
        <v>2153776.79</v>
      </c>
      <c r="AF20" s="22">
        <v>2975591.68</v>
      </c>
      <c r="AG20" s="24">
        <f t="shared" si="0"/>
        <v>183648542.95</v>
      </c>
      <c r="AH20" s="26"/>
      <c r="AI20" s="27"/>
    </row>
    <row r="21" spans="1:37" s="16" customFormat="1" ht="14.25">
      <c r="A21" s="4" t="s">
        <v>13</v>
      </c>
      <c r="B21" s="28">
        <v>190475982.17999998</v>
      </c>
      <c r="C21" s="28">
        <v>39409520.81999999</v>
      </c>
      <c r="D21" s="28">
        <v>169663331.36</v>
      </c>
      <c r="E21" s="28">
        <v>157429716.94</v>
      </c>
      <c r="F21" s="28">
        <v>42324632.160000004</v>
      </c>
      <c r="G21" s="28">
        <v>107695597.72999997</v>
      </c>
      <c r="H21" s="28">
        <v>9031726</v>
      </c>
      <c r="I21" s="28">
        <v>20517907.84</v>
      </c>
      <c r="J21" s="28">
        <v>8702692.54</v>
      </c>
      <c r="K21" s="28">
        <v>298960279.75</v>
      </c>
      <c r="L21" s="28">
        <v>33753134.84</v>
      </c>
      <c r="M21" s="28">
        <v>16950518.330000002</v>
      </c>
      <c r="N21" s="28">
        <v>39836393.24999999</v>
      </c>
      <c r="O21" s="28">
        <v>105004544.07000002</v>
      </c>
      <c r="P21" s="28">
        <v>91066072.24000001</v>
      </c>
      <c r="Q21" s="28">
        <v>52589412.61999999</v>
      </c>
      <c r="R21" s="28">
        <v>2418056489.0599995</v>
      </c>
      <c r="S21" s="28">
        <v>13897421.069999998</v>
      </c>
      <c r="T21" s="28">
        <v>335036129.83</v>
      </c>
      <c r="U21" s="28">
        <v>87479539.18994556</v>
      </c>
      <c r="V21" s="28">
        <v>496096337.5799999</v>
      </c>
      <c r="W21" s="28">
        <v>1718819512.74</v>
      </c>
      <c r="X21" s="28">
        <v>376896000</v>
      </c>
      <c r="Y21" s="28">
        <v>39600353.449999996</v>
      </c>
      <c r="Z21" s="28">
        <v>225048625.35999998</v>
      </c>
      <c r="AA21" s="28">
        <v>27279941.315200638</v>
      </c>
      <c r="AB21" s="28">
        <v>46708021.480000004</v>
      </c>
      <c r="AC21" s="29">
        <v>203052262.46</v>
      </c>
      <c r="AD21" s="28">
        <v>541996226.6399999</v>
      </c>
      <c r="AE21" s="28">
        <v>612191750.1999999</v>
      </c>
      <c r="AF21" s="28">
        <v>343648507.13</v>
      </c>
      <c r="AG21" s="30">
        <f t="shared" si="0"/>
        <v>8869218580.175144</v>
      </c>
      <c r="AH21" s="26"/>
      <c r="AI21" s="27"/>
      <c r="AJ21" s="31"/>
      <c r="AK21" s="31"/>
    </row>
    <row r="22" spans="1:36" s="16" customFormat="1" ht="14.25">
      <c r="A22" s="5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  <c r="AD22" s="22"/>
      <c r="AE22" s="22"/>
      <c r="AF22" s="22"/>
      <c r="AG22" s="24"/>
      <c r="AH22" s="26"/>
      <c r="AI22" s="27"/>
      <c r="AJ22" s="31"/>
    </row>
    <row r="23" spans="1:36" s="16" customFormat="1" ht="14.25">
      <c r="A23" s="25" t="s">
        <v>15</v>
      </c>
      <c r="B23" s="22">
        <v>19245.65</v>
      </c>
      <c r="C23" s="22">
        <v>0</v>
      </c>
      <c r="D23" s="22">
        <v>80343102.05</v>
      </c>
      <c r="E23" s="22">
        <v>8243571.61</v>
      </c>
      <c r="F23" s="22">
        <v>0</v>
      </c>
      <c r="G23" s="22">
        <v>0</v>
      </c>
      <c r="H23" s="22">
        <v>2684064</v>
      </c>
      <c r="I23" s="22">
        <v>7497916.34</v>
      </c>
      <c r="J23" s="22">
        <v>0</v>
      </c>
      <c r="K23" s="22">
        <v>99331381.60000002</v>
      </c>
      <c r="L23" s="22">
        <v>13798019.91</v>
      </c>
      <c r="M23" s="22">
        <v>141664.56</v>
      </c>
      <c r="N23" s="22">
        <v>0</v>
      </c>
      <c r="O23" s="22">
        <v>0</v>
      </c>
      <c r="P23" s="22">
        <v>48704016.69</v>
      </c>
      <c r="Q23" s="22">
        <v>40765061.01</v>
      </c>
      <c r="R23" s="22">
        <v>0</v>
      </c>
      <c r="S23" s="22">
        <v>103545.36</v>
      </c>
      <c r="T23" s="22">
        <v>0</v>
      </c>
      <c r="U23" s="22">
        <v>0</v>
      </c>
      <c r="V23" s="22">
        <v>374846695.56</v>
      </c>
      <c r="W23" s="22">
        <v>1343891175.58</v>
      </c>
      <c r="X23" s="22">
        <v>0</v>
      </c>
      <c r="Y23" s="22">
        <v>0</v>
      </c>
      <c r="Z23" s="22">
        <v>27912781.16</v>
      </c>
      <c r="AA23" s="22">
        <v>0</v>
      </c>
      <c r="AB23" s="22">
        <v>10029837.46</v>
      </c>
      <c r="AC23" s="22">
        <v>5586062.98</v>
      </c>
      <c r="AD23" s="22">
        <v>0</v>
      </c>
      <c r="AE23" s="22">
        <v>0</v>
      </c>
      <c r="AF23" s="22">
        <v>0</v>
      </c>
      <c r="AG23" s="24">
        <f t="shared" si="0"/>
        <v>2063898141.5200002</v>
      </c>
      <c r="AH23" s="26"/>
      <c r="AI23" s="27"/>
      <c r="AJ23" s="31"/>
    </row>
    <row r="24" spans="1:36" s="16" customFormat="1" ht="14.25">
      <c r="A24" s="25" t="s">
        <v>16</v>
      </c>
      <c r="B24" s="22">
        <v>58968859.25</v>
      </c>
      <c r="C24" s="22">
        <v>23344440.57</v>
      </c>
      <c r="D24" s="22">
        <v>0</v>
      </c>
      <c r="E24" s="22">
        <v>107396049.25999999</v>
      </c>
      <c r="F24" s="22">
        <v>33252551.71</v>
      </c>
      <c r="G24" s="22">
        <v>19358832.02</v>
      </c>
      <c r="H24" s="22">
        <v>8967011</v>
      </c>
      <c r="I24" s="22">
        <v>1747161.39</v>
      </c>
      <c r="J24" s="22">
        <v>4245583</v>
      </c>
      <c r="K24" s="22">
        <v>148946810.46</v>
      </c>
      <c r="L24" s="22">
        <v>11404439.12</v>
      </c>
      <c r="M24" s="22">
        <v>0</v>
      </c>
      <c r="N24" s="22">
        <v>0</v>
      </c>
      <c r="O24" s="22">
        <v>74594769.2</v>
      </c>
      <c r="P24" s="22">
        <v>26570778.52</v>
      </c>
      <c r="Q24" s="22">
        <v>1016980.54</v>
      </c>
      <c r="R24" s="22">
        <v>1761133392.8600004</v>
      </c>
      <c r="S24" s="22">
        <v>7326202.24</v>
      </c>
      <c r="T24" s="22">
        <v>185003430.83</v>
      </c>
      <c r="U24" s="22">
        <v>0</v>
      </c>
      <c r="V24" s="22">
        <v>0</v>
      </c>
      <c r="W24" s="22">
        <v>0</v>
      </c>
      <c r="X24" s="22">
        <v>314526000</v>
      </c>
      <c r="Y24" s="22">
        <v>28534894.64</v>
      </c>
      <c r="Z24" s="22">
        <v>109185322.15</v>
      </c>
      <c r="AA24" s="22">
        <v>12065505.421599997</v>
      </c>
      <c r="AB24" s="22">
        <v>0</v>
      </c>
      <c r="AC24" s="23">
        <v>152160934.38</v>
      </c>
      <c r="AD24" s="22">
        <v>400350463.42</v>
      </c>
      <c r="AE24" s="22">
        <v>343951036.61</v>
      </c>
      <c r="AF24" s="22">
        <v>255638669.88</v>
      </c>
      <c r="AG24" s="24">
        <f t="shared" si="0"/>
        <v>4089690118.4716005</v>
      </c>
      <c r="AH24" s="26"/>
      <c r="AI24" s="27"/>
      <c r="AJ24" s="31"/>
    </row>
    <row r="25" spans="1:36" s="16" customFormat="1" ht="14.25">
      <c r="A25" s="25" t="s">
        <v>17</v>
      </c>
      <c r="B25" s="22">
        <v>1806931.97</v>
      </c>
      <c r="C25" s="22">
        <v>345895.29000000004</v>
      </c>
      <c r="D25" s="22">
        <v>290911.66</v>
      </c>
      <c r="E25" s="22">
        <v>3384889.5000000005</v>
      </c>
      <c r="F25" s="32">
        <v>1456961.6800000002</v>
      </c>
      <c r="G25" s="22">
        <v>2033241.44</v>
      </c>
      <c r="H25" s="22">
        <v>3087874</v>
      </c>
      <c r="I25" s="22">
        <v>1338587.99</v>
      </c>
      <c r="J25" s="22">
        <v>108085.82</v>
      </c>
      <c r="K25" s="22">
        <v>1499707.9500000002</v>
      </c>
      <c r="L25" s="22">
        <v>449540.86</v>
      </c>
      <c r="M25" s="22">
        <v>1129429.38</v>
      </c>
      <c r="N25" s="22">
        <v>31756654.12</v>
      </c>
      <c r="O25" s="22">
        <v>998688.01</v>
      </c>
      <c r="P25" s="22">
        <v>0</v>
      </c>
      <c r="Q25" s="22">
        <v>1764968.63</v>
      </c>
      <c r="R25" s="22">
        <v>50371656.71</v>
      </c>
      <c r="S25" s="22">
        <v>25752.5</v>
      </c>
      <c r="T25" s="22">
        <v>13284978.67</v>
      </c>
      <c r="U25" s="22">
        <v>3736409.985529002</v>
      </c>
      <c r="V25" s="22">
        <v>1325517.27</v>
      </c>
      <c r="W25" s="22">
        <v>12879755.37</v>
      </c>
      <c r="X25" s="22">
        <v>43402000</v>
      </c>
      <c r="Y25" s="22">
        <v>3736052.11</v>
      </c>
      <c r="Z25" s="22">
        <v>11150812.54</v>
      </c>
      <c r="AA25" s="22">
        <v>508156.51999997086</v>
      </c>
      <c r="AB25" s="22">
        <v>948622.19</v>
      </c>
      <c r="AC25" s="23">
        <v>7123485.87</v>
      </c>
      <c r="AD25" s="22">
        <v>12971944.4</v>
      </c>
      <c r="AE25" s="22">
        <v>20528109.23</v>
      </c>
      <c r="AF25" s="22">
        <v>3897192.64</v>
      </c>
      <c r="AG25" s="24">
        <f t="shared" si="0"/>
        <v>237342814.30552897</v>
      </c>
      <c r="AH25" s="26"/>
      <c r="AI25" s="27"/>
      <c r="AJ25" s="31"/>
    </row>
    <row r="26" spans="1:36" s="16" customFormat="1" ht="14.25">
      <c r="A26" s="25" t="s">
        <v>18</v>
      </c>
      <c r="B26" s="22">
        <v>3951374.66</v>
      </c>
      <c r="C26" s="22">
        <v>1805139.92</v>
      </c>
      <c r="D26" s="22">
        <v>1825100.18</v>
      </c>
      <c r="E26" s="22">
        <v>0</v>
      </c>
      <c r="F26" s="22">
        <v>216421.35</v>
      </c>
      <c r="G26" s="22">
        <v>6816617.65</v>
      </c>
      <c r="H26" s="22">
        <v>5974</v>
      </c>
      <c r="I26" s="22">
        <v>1300663.36</v>
      </c>
      <c r="J26" s="22">
        <v>503615.75</v>
      </c>
      <c r="K26" s="22">
        <v>6329022.16</v>
      </c>
      <c r="L26" s="22">
        <v>202873.82</v>
      </c>
      <c r="M26" s="22">
        <v>1996127.91</v>
      </c>
      <c r="N26" s="22">
        <v>89742.92</v>
      </c>
      <c r="O26" s="22">
        <v>654615.13</v>
      </c>
      <c r="P26" s="22">
        <v>0</v>
      </c>
      <c r="Q26" s="22">
        <v>1590635.7</v>
      </c>
      <c r="R26" s="22">
        <v>52618269.79000001</v>
      </c>
      <c r="S26" s="22">
        <v>581828.27</v>
      </c>
      <c r="T26" s="22">
        <v>6298263.94</v>
      </c>
      <c r="U26" s="22">
        <v>0</v>
      </c>
      <c r="V26" s="22">
        <v>16867013.939999998</v>
      </c>
      <c r="W26" s="22">
        <v>14362659.64</v>
      </c>
      <c r="X26" s="22">
        <v>5947000</v>
      </c>
      <c r="Y26" s="22">
        <v>127063</v>
      </c>
      <c r="Z26" s="22">
        <v>0</v>
      </c>
      <c r="AA26" s="22">
        <v>2274049.9499999937</v>
      </c>
      <c r="AB26" s="22">
        <v>2225527.83</v>
      </c>
      <c r="AC26" s="23">
        <v>377876.02</v>
      </c>
      <c r="AD26" s="22">
        <v>6796404.96</v>
      </c>
      <c r="AE26" s="22">
        <v>15629371.61</v>
      </c>
      <c r="AF26" s="22">
        <v>6385707.01</v>
      </c>
      <c r="AG26" s="24">
        <f t="shared" si="0"/>
        <v>157778960.46999997</v>
      </c>
      <c r="AH26" s="26"/>
      <c r="AI26" s="27"/>
      <c r="AJ26" s="31"/>
    </row>
    <row r="27" spans="1:36" s="16" customFormat="1" ht="14.25">
      <c r="A27" s="25" t="s">
        <v>19</v>
      </c>
      <c r="B27" s="22">
        <v>0</v>
      </c>
      <c r="C27" s="22">
        <v>244104.35</v>
      </c>
      <c r="D27" s="22">
        <v>23935090.55</v>
      </c>
      <c r="E27" s="22">
        <v>0</v>
      </c>
      <c r="F27" s="22">
        <v>0</v>
      </c>
      <c r="G27" s="22">
        <v>1548500</v>
      </c>
      <c r="H27" s="22">
        <v>0</v>
      </c>
      <c r="I27" s="22">
        <v>0</v>
      </c>
      <c r="J27" s="22">
        <v>0</v>
      </c>
      <c r="K27" s="22">
        <v>32620611.13</v>
      </c>
      <c r="L27" s="22">
        <v>1744408.6</v>
      </c>
      <c r="M27" s="22">
        <v>3228981.65</v>
      </c>
      <c r="N27" s="22">
        <v>0</v>
      </c>
      <c r="O27" s="22">
        <v>0</v>
      </c>
      <c r="P27" s="22">
        <v>2715090.5200000107</v>
      </c>
      <c r="Q27" s="22">
        <v>158289.27</v>
      </c>
      <c r="R27" s="22">
        <v>2214873.8100000005</v>
      </c>
      <c r="S27" s="22">
        <v>0</v>
      </c>
      <c r="T27" s="22">
        <v>0</v>
      </c>
      <c r="U27" s="22">
        <v>368285.96</v>
      </c>
      <c r="V27" s="22">
        <v>78195271.7</v>
      </c>
      <c r="W27" s="22">
        <v>179287829.32999998</v>
      </c>
      <c r="X27" s="22">
        <v>0</v>
      </c>
      <c r="Y27" s="22">
        <v>168589.25</v>
      </c>
      <c r="Z27" s="22">
        <v>0</v>
      </c>
      <c r="AA27" s="22">
        <v>8177222.240000008</v>
      </c>
      <c r="AB27" s="22">
        <v>5722491.29</v>
      </c>
      <c r="AC27" s="23">
        <v>0</v>
      </c>
      <c r="AD27" s="22">
        <v>0</v>
      </c>
      <c r="AE27" s="22">
        <v>2983238.53</v>
      </c>
      <c r="AF27" s="22">
        <v>232420.91</v>
      </c>
      <c r="AG27" s="24">
        <f t="shared" si="0"/>
        <v>343545299.09000003</v>
      </c>
      <c r="AH27" s="26"/>
      <c r="AI27" s="27"/>
      <c r="AJ27" s="31"/>
    </row>
    <row r="28" spans="1:36" s="16" customFormat="1" ht="14.25">
      <c r="A28" s="25" t="s">
        <v>20</v>
      </c>
      <c r="B28" s="22">
        <v>62007689.7</v>
      </c>
      <c r="C28" s="22">
        <v>2659840</v>
      </c>
      <c r="D28" s="22">
        <v>0</v>
      </c>
      <c r="E28" s="22">
        <v>2735191.59</v>
      </c>
      <c r="F28" s="22">
        <v>0</v>
      </c>
      <c r="G28" s="22">
        <v>0</v>
      </c>
      <c r="H28" s="22">
        <v>0</v>
      </c>
      <c r="I28" s="22">
        <v>7517021.17</v>
      </c>
      <c r="J28" s="22">
        <v>0</v>
      </c>
      <c r="K28" s="22">
        <v>4058967.3</v>
      </c>
      <c r="L28" s="22">
        <v>0</v>
      </c>
      <c r="M28" s="22">
        <v>5319680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8519573.65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27635415.23</v>
      </c>
      <c r="AE28" s="22">
        <v>28004922.23</v>
      </c>
      <c r="AF28" s="22">
        <v>0</v>
      </c>
      <c r="AG28" s="24">
        <f t="shared" si="0"/>
        <v>148458300.87</v>
      </c>
      <c r="AH28" s="26"/>
      <c r="AI28" s="27"/>
      <c r="AJ28" s="31"/>
    </row>
    <row r="29" spans="1:36" s="16" customFormat="1" ht="14.25">
      <c r="A29" s="4" t="s">
        <v>21</v>
      </c>
      <c r="B29" s="28">
        <v>126754101.23</v>
      </c>
      <c r="C29" s="28">
        <v>28399420.130000003</v>
      </c>
      <c r="D29" s="28">
        <v>106394204.44</v>
      </c>
      <c r="E29" s="28">
        <v>121759701.96</v>
      </c>
      <c r="F29" s="28">
        <v>34925934.74</v>
      </c>
      <c r="G29" s="28">
        <v>29757191.11</v>
      </c>
      <c r="H29" s="28">
        <v>14744923</v>
      </c>
      <c r="I29" s="28">
        <v>19401350.25</v>
      </c>
      <c r="J29" s="28">
        <v>4857284.57</v>
      </c>
      <c r="K29" s="28">
        <v>292786500.6</v>
      </c>
      <c r="L29" s="28">
        <v>27599282.310000002</v>
      </c>
      <c r="M29" s="28">
        <v>11815883.5</v>
      </c>
      <c r="N29" s="28">
        <v>31846397.040000003</v>
      </c>
      <c r="O29" s="28">
        <v>76248072.34</v>
      </c>
      <c r="P29" s="28">
        <v>77989885.73</v>
      </c>
      <c r="Q29" s="28">
        <v>45295935.150000006</v>
      </c>
      <c r="R29" s="28">
        <v>1866338193.1700003</v>
      </c>
      <c r="S29" s="28">
        <v>8037328.370000001</v>
      </c>
      <c r="T29" s="28">
        <v>204586673.44</v>
      </c>
      <c r="U29" s="28">
        <v>4104695.9455290018</v>
      </c>
      <c r="V29" s="28">
        <v>471234498.46999997</v>
      </c>
      <c r="W29" s="28">
        <v>1558940993.57</v>
      </c>
      <c r="X29" s="28">
        <v>363875000</v>
      </c>
      <c r="Y29" s="28">
        <v>32566599</v>
      </c>
      <c r="Z29" s="28">
        <v>148248915.85</v>
      </c>
      <c r="AA29" s="28">
        <v>23024934.13159997</v>
      </c>
      <c r="AB29" s="28">
        <v>18926478.77</v>
      </c>
      <c r="AC29" s="29">
        <v>165248359.25</v>
      </c>
      <c r="AD29" s="28">
        <v>447754228.01</v>
      </c>
      <c r="AE29" s="28">
        <v>411096678.21000004</v>
      </c>
      <c r="AF29" s="28">
        <v>266153990.43999997</v>
      </c>
      <c r="AG29" s="30">
        <f t="shared" si="0"/>
        <v>7040713634.72713</v>
      </c>
      <c r="AH29" s="26"/>
      <c r="AI29" s="27"/>
      <c r="AJ29" s="31"/>
    </row>
    <row r="30" spans="1:36" s="16" customFormat="1" ht="14.25">
      <c r="A30" s="6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2"/>
      <c r="AG30" s="24"/>
      <c r="AH30" s="26"/>
      <c r="AI30" s="31"/>
      <c r="AJ30" s="31"/>
    </row>
    <row r="31" spans="1:36" s="16" customFormat="1" ht="14.25">
      <c r="A31" s="25" t="s">
        <v>23</v>
      </c>
      <c r="B31" s="22">
        <v>25641705.76</v>
      </c>
      <c r="C31" s="22">
        <v>4415839.68</v>
      </c>
      <c r="D31" s="22">
        <v>31667178.42</v>
      </c>
      <c r="E31" s="22">
        <v>4576924.26</v>
      </c>
      <c r="F31" s="22">
        <v>5050000</v>
      </c>
      <c r="G31" s="22">
        <v>0</v>
      </c>
      <c r="H31" s="22">
        <v>2309907</v>
      </c>
      <c r="I31" s="22">
        <v>100000</v>
      </c>
      <c r="J31" s="22">
        <v>4851137</v>
      </c>
      <c r="K31" s="22">
        <v>10000</v>
      </c>
      <c r="L31" s="22">
        <v>10000000</v>
      </c>
      <c r="M31" s="22">
        <v>4857580</v>
      </c>
      <c r="N31" s="22">
        <v>6000000</v>
      </c>
      <c r="O31" s="22">
        <v>3050000</v>
      </c>
      <c r="P31" s="22">
        <v>5120</v>
      </c>
      <c r="Q31" s="22">
        <v>500000</v>
      </c>
      <c r="R31" s="22">
        <v>10000</v>
      </c>
      <c r="S31" s="22">
        <v>5000</v>
      </c>
      <c r="T31" s="22">
        <v>111699500</v>
      </c>
      <c r="U31" s="22">
        <v>30000</v>
      </c>
      <c r="V31" s="22">
        <v>110711749.13</v>
      </c>
      <c r="W31" s="22">
        <v>179505400</v>
      </c>
      <c r="X31" s="22">
        <v>4017500</v>
      </c>
      <c r="Y31" s="22">
        <v>18096000.24</v>
      </c>
      <c r="Z31" s="22">
        <v>52126373.99</v>
      </c>
      <c r="AA31" s="22">
        <v>100000</v>
      </c>
      <c r="AB31" s="22">
        <v>12882478.46</v>
      </c>
      <c r="AC31" s="23">
        <v>33198465.8</v>
      </c>
      <c r="AD31" s="22">
        <v>77641406.24</v>
      </c>
      <c r="AE31" s="22">
        <v>0</v>
      </c>
      <c r="AF31" s="22">
        <v>58240000</v>
      </c>
      <c r="AG31" s="24">
        <f t="shared" si="0"/>
        <v>761299265.98</v>
      </c>
      <c r="AH31" s="26"/>
      <c r="AI31" s="31"/>
      <c r="AJ31" s="31"/>
    </row>
    <row r="32" spans="1:36" s="16" customFormat="1" ht="14.25">
      <c r="A32" s="25" t="s">
        <v>24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15056845.84</v>
      </c>
      <c r="L32" s="22">
        <v>0</v>
      </c>
      <c r="M32" s="22">
        <v>0</v>
      </c>
      <c r="N32" s="22">
        <v>0</v>
      </c>
      <c r="O32" s="22">
        <v>21639173.82</v>
      </c>
      <c r="P32" s="22">
        <v>6068809.02</v>
      </c>
      <c r="Q32" s="22">
        <v>32583093.09</v>
      </c>
      <c r="R32" s="22">
        <v>204519709.5</v>
      </c>
      <c r="S32" s="22">
        <v>3029795.8</v>
      </c>
      <c r="T32" s="22">
        <v>0</v>
      </c>
      <c r="U32" s="22">
        <v>36015914.239999995</v>
      </c>
      <c r="V32" s="22">
        <v>0</v>
      </c>
      <c r="W32" s="22">
        <v>1030465.26</v>
      </c>
      <c r="X32" s="22">
        <v>0</v>
      </c>
      <c r="Y32" s="22">
        <v>5339216.45</v>
      </c>
      <c r="Z32" s="22">
        <v>471755.34</v>
      </c>
      <c r="AA32" s="22">
        <v>0</v>
      </c>
      <c r="AB32" s="22">
        <v>0</v>
      </c>
      <c r="AC32" s="23">
        <v>34711905.72</v>
      </c>
      <c r="AD32" s="22">
        <v>0</v>
      </c>
      <c r="AE32" s="22">
        <v>150902387.11</v>
      </c>
      <c r="AF32" s="22">
        <v>14765</v>
      </c>
      <c r="AG32" s="24">
        <f t="shared" si="0"/>
        <v>511383836.18999994</v>
      </c>
      <c r="AH32" s="26"/>
      <c r="AI32" s="31"/>
      <c r="AJ32" s="31"/>
    </row>
    <row r="33" spans="1:36" s="16" customFormat="1" ht="14.25">
      <c r="A33" s="25" t="s">
        <v>25</v>
      </c>
      <c r="B33" s="22">
        <v>0</v>
      </c>
      <c r="C33" s="22">
        <v>190232.7</v>
      </c>
      <c r="D33" s="22">
        <v>0</v>
      </c>
      <c r="E33" s="22">
        <v>0</v>
      </c>
      <c r="F33" s="22">
        <v>0</v>
      </c>
      <c r="G33" s="22">
        <v>6258918.55</v>
      </c>
      <c r="H33" s="22">
        <v>0</v>
      </c>
      <c r="I33" s="22">
        <v>0</v>
      </c>
      <c r="J33" s="22">
        <v>0</v>
      </c>
      <c r="K33" s="22">
        <v>16773348.629999999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-8519573.65</v>
      </c>
      <c r="X33" s="22">
        <v>0</v>
      </c>
      <c r="Y33" s="22">
        <v>0</v>
      </c>
      <c r="Z33" s="22">
        <v>0</v>
      </c>
      <c r="AA33" s="22">
        <v>0</v>
      </c>
      <c r="AB33" s="22">
        <v>486358.24</v>
      </c>
      <c r="AC33" s="22">
        <v>0</v>
      </c>
      <c r="AD33" s="22">
        <v>0</v>
      </c>
      <c r="AE33" s="22">
        <v>0</v>
      </c>
      <c r="AF33" s="22">
        <v>0</v>
      </c>
      <c r="AG33" s="24">
        <f t="shared" si="0"/>
        <v>15189284.469999999</v>
      </c>
      <c r="AH33" s="26"/>
      <c r="AI33" s="31"/>
      <c r="AJ33" s="31"/>
    </row>
    <row r="34" spans="1:36" s="16" customFormat="1" ht="14.25">
      <c r="A34" s="25" t="s">
        <v>26</v>
      </c>
      <c r="B34" s="22">
        <v>0</v>
      </c>
      <c r="C34" s="22">
        <v>0</v>
      </c>
      <c r="D34" s="22">
        <v>0</v>
      </c>
      <c r="E34" s="22">
        <v>16266613.48</v>
      </c>
      <c r="F34" s="22">
        <v>12692.71</v>
      </c>
      <c r="G34" s="22">
        <v>0</v>
      </c>
      <c r="H34" s="22">
        <v>0</v>
      </c>
      <c r="I34" s="22">
        <v>0</v>
      </c>
      <c r="J34" s="22">
        <v>0</v>
      </c>
      <c r="K34" s="22">
        <v>7138064.75</v>
      </c>
      <c r="L34" s="22">
        <v>73555.25</v>
      </c>
      <c r="M34" s="22">
        <v>0</v>
      </c>
      <c r="N34" s="22">
        <v>21027.54</v>
      </c>
      <c r="O34" s="22">
        <v>610000</v>
      </c>
      <c r="P34" s="22">
        <v>0</v>
      </c>
      <c r="Q34" s="22">
        <v>0</v>
      </c>
      <c r="R34" s="22">
        <v>0</v>
      </c>
      <c r="S34" s="22">
        <v>0</v>
      </c>
      <c r="T34" s="22">
        <v>5406169.76</v>
      </c>
      <c r="U34" s="22">
        <v>1640442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3">
        <v>0</v>
      </c>
      <c r="AD34" s="22">
        <v>2293575.58</v>
      </c>
      <c r="AE34" s="22">
        <v>7528902.74</v>
      </c>
      <c r="AF34" s="22">
        <v>4202869.09</v>
      </c>
      <c r="AG34" s="24">
        <f t="shared" si="0"/>
        <v>45193912.900000006</v>
      </c>
      <c r="AH34" s="26"/>
      <c r="AI34" s="31"/>
      <c r="AJ34" s="31"/>
    </row>
    <row r="35" spans="1:36" s="16" customFormat="1" ht="14.25">
      <c r="A35" s="25" t="s">
        <v>27</v>
      </c>
      <c r="B35" s="22">
        <v>34139356.26</v>
      </c>
      <c r="C35" s="22">
        <v>1702081.09</v>
      </c>
      <c r="D35" s="22">
        <v>32025886.04</v>
      </c>
      <c r="E35" s="22">
        <v>8507490.08</v>
      </c>
      <c r="F35" s="22">
        <v>259293.89</v>
      </c>
      <c r="G35" s="22">
        <v>71440377.51</v>
      </c>
      <c r="H35" s="22">
        <v>-5748658</v>
      </c>
      <c r="I35" s="22">
        <v>874883.14</v>
      </c>
      <c r="J35" s="22">
        <v>25031.34</v>
      </c>
      <c r="K35" s="22">
        <v>-21199833.42</v>
      </c>
      <c r="L35" s="22">
        <v>-1533496.87</v>
      </c>
      <c r="M35" s="22">
        <v>200734.99</v>
      </c>
      <c r="N35" s="22">
        <v>119153.33</v>
      </c>
      <c r="O35" s="22">
        <v>3074304.32</v>
      </c>
      <c r="P35" s="22">
        <v>6920064.350000001</v>
      </c>
      <c r="Q35" s="22">
        <v>-19419849.12</v>
      </c>
      <c r="R35" s="22">
        <v>273678194.97</v>
      </c>
      <c r="S35" s="22">
        <v>3545552.89</v>
      </c>
      <c r="T35" s="22">
        <v>0</v>
      </c>
      <c r="U35" s="22">
        <v>14941341</v>
      </c>
      <c r="V35" s="22">
        <v>-17606083.67</v>
      </c>
      <c r="W35" s="22">
        <v>-34729506.45</v>
      </c>
      <c r="X35" s="22">
        <v>196500</v>
      </c>
      <c r="Y35" s="22">
        <v>-14764093.2</v>
      </c>
      <c r="Z35" s="22">
        <v>9258577.91</v>
      </c>
      <c r="AA35" s="22">
        <v>328270.64999999997</v>
      </c>
      <c r="AB35" s="22">
        <v>10348672.31</v>
      </c>
      <c r="AC35" s="23">
        <v>-28787066.9</v>
      </c>
      <c r="AD35" s="22">
        <v>0</v>
      </c>
      <c r="AE35" s="22">
        <v>33888539.61</v>
      </c>
      <c r="AF35" s="22">
        <v>9986151.93</v>
      </c>
      <c r="AG35" s="24">
        <f t="shared" si="0"/>
        <v>371671869.98</v>
      </c>
      <c r="AH35" s="26"/>
      <c r="AI35" s="31"/>
      <c r="AJ35" s="31"/>
    </row>
    <row r="36" spans="1:36" s="16" customFormat="1" ht="14.25">
      <c r="A36" s="25" t="s">
        <v>28</v>
      </c>
      <c r="B36" s="22">
        <v>3940818.93</v>
      </c>
      <c r="C36" s="22">
        <v>4701947.22</v>
      </c>
      <c r="D36" s="22">
        <v>-423937.5399999991</v>
      </c>
      <c r="E36" s="22">
        <v>6318987.16</v>
      </c>
      <c r="F36" s="22">
        <v>2076710.82</v>
      </c>
      <c r="G36" s="22">
        <v>239110.56000000006</v>
      </c>
      <c r="H36" s="22">
        <v>-2274446</v>
      </c>
      <c r="I36" s="22">
        <v>141674.4500000002</v>
      </c>
      <c r="J36" s="22">
        <v>-1030760.37</v>
      </c>
      <c r="K36" s="22">
        <v>-11604646.650000006</v>
      </c>
      <c r="L36" s="22">
        <v>-2386205.85</v>
      </c>
      <c r="M36" s="22">
        <v>76319.84</v>
      </c>
      <c r="N36" s="22">
        <v>1849815.34</v>
      </c>
      <c r="O36" s="22">
        <v>382993.5899999961</v>
      </c>
      <c r="P36" s="22">
        <v>82193.14</v>
      </c>
      <c r="Q36" s="22">
        <v>-6369766.5</v>
      </c>
      <c r="R36" s="22">
        <v>73510391.42000002</v>
      </c>
      <c r="S36" s="22">
        <v>-720255.99</v>
      </c>
      <c r="T36" s="22">
        <v>13343786.63</v>
      </c>
      <c r="U36" s="22">
        <v>30747146</v>
      </c>
      <c r="V36" s="22">
        <v>-68243826.35</v>
      </c>
      <c r="W36" s="22">
        <v>22591734.010000035</v>
      </c>
      <c r="X36" s="22">
        <v>8807000</v>
      </c>
      <c r="Y36" s="22">
        <v>-1637369.04</v>
      </c>
      <c r="Z36" s="22">
        <v>14943002.27</v>
      </c>
      <c r="AA36" s="22">
        <v>3826736.5376001038</v>
      </c>
      <c r="AB36" s="22">
        <v>4064033.7</v>
      </c>
      <c r="AC36" s="23">
        <v>-1319401.4</v>
      </c>
      <c r="AD36" s="22">
        <v>14307016.809999987</v>
      </c>
      <c r="AE36" s="22">
        <v>8775242.530000009</v>
      </c>
      <c r="AF36" s="22">
        <v>5050730.670000022</v>
      </c>
      <c r="AG36" s="24">
        <f t="shared" si="0"/>
        <v>123766775.93760014</v>
      </c>
      <c r="AH36" s="26"/>
      <c r="AI36" s="31"/>
      <c r="AJ36" s="31"/>
    </row>
    <row r="37" spans="1:33" s="26" customFormat="1" ht="14.25">
      <c r="A37" s="8" t="s">
        <v>29</v>
      </c>
      <c r="B37" s="33">
        <v>63721880.949999996</v>
      </c>
      <c r="C37" s="33">
        <v>11010100.69</v>
      </c>
      <c r="D37" s="33">
        <v>63269126.92</v>
      </c>
      <c r="E37" s="33">
        <v>35670014.980000004</v>
      </c>
      <c r="F37" s="33">
        <v>7398697.42</v>
      </c>
      <c r="G37" s="33">
        <v>77938406.62</v>
      </c>
      <c r="H37" s="33">
        <v>-5713197</v>
      </c>
      <c r="I37" s="33">
        <v>1116557.5900000003</v>
      </c>
      <c r="J37" s="33">
        <v>3845407.9699999997</v>
      </c>
      <c r="K37" s="33">
        <v>6173779.149999991</v>
      </c>
      <c r="L37" s="33">
        <v>6153852.529999999</v>
      </c>
      <c r="M37" s="33">
        <v>5134634.83</v>
      </c>
      <c r="N37" s="33">
        <v>7989996.21</v>
      </c>
      <c r="O37" s="33">
        <v>28756471.729999997</v>
      </c>
      <c r="P37" s="33">
        <v>13076186.510000002</v>
      </c>
      <c r="Q37" s="33">
        <v>7293477.469999999</v>
      </c>
      <c r="R37" s="33">
        <v>551718295.8900001</v>
      </c>
      <c r="S37" s="33">
        <v>5860092.699999999</v>
      </c>
      <c r="T37" s="33">
        <v>130449456.39</v>
      </c>
      <c r="U37" s="33">
        <v>83374843.24</v>
      </c>
      <c r="V37" s="33">
        <v>24861839.11</v>
      </c>
      <c r="W37" s="33">
        <v>159878519.17000002</v>
      </c>
      <c r="X37" s="33">
        <v>13021000</v>
      </c>
      <c r="Y37" s="33">
        <v>7033754.449999998</v>
      </c>
      <c r="Z37" s="33">
        <v>76799709.51</v>
      </c>
      <c r="AA37" s="33">
        <v>4255007.187600104</v>
      </c>
      <c r="AB37" s="33">
        <v>27781542.71</v>
      </c>
      <c r="AC37" s="34">
        <v>37803903.22</v>
      </c>
      <c r="AD37" s="33">
        <v>94241998.62999998</v>
      </c>
      <c r="AE37" s="33">
        <v>201095071.99000004</v>
      </c>
      <c r="AF37" s="33">
        <v>77494516.69000003</v>
      </c>
      <c r="AG37" s="30">
        <f t="shared" si="0"/>
        <v>1828504945.4576</v>
      </c>
    </row>
    <row r="38" spans="1:33" s="16" customFormat="1" ht="14.25">
      <c r="A38" s="7" t="s">
        <v>30</v>
      </c>
      <c r="B38" s="22">
        <v>190475982.18</v>
      </c>
      <c r="C38" s="22">
        <v>39409520.82</v>
      </c>
      <c r="D38" s="22">
        <v>169663331.36</v>
      </c>
      <c r="E38" s="22">
        <v>157429716.94</v>
      </c>
      <c r="F38" s="22">
        <v>42324632.160000004</v>
      </c>
      <c r="G38" s="22">
        <v>107695597.73</v>
      </c>
      <c r="H38" s="22">
        <v>9031726</v>
      </c>
      <c r="I38" s="22">
        <v>20517907.84</v>
      </c>
      <c r="J38" s="22">
        <v>8702692.54</v>
      </c>
      <c r="K38" s="22">
        <v>298960279.75</v>
      </c>
      <c r="L38" s="22">
        <v>33753134.84</v>
      </c>
      <c r="M38" s="22">
        <v>16950518.33</v>
      </c>
      <c r="N38" s="22">
        <v>39836393.25</v>
      </c>
      <c r="O38" s="22">
        <v>105004544.07</v>
      </c>
      <c r="P38" s="22">
        <v>91066072.24000001</v>
      </c>
      <c r="Q38" s="22">
        <v>52589412.620000005</v>
      </c>
      <c r="R38" s="22">
        <v>2418056489.0600004</v>
      </c>
      <c r="S38" s="22">
        <v>13897421.07</v>
      </c>
      <c r="T38" s="22">
        <v>335036129.83</v>
      </c>
      <c r="U38" s="22">
        <v>87479539.185529</v>
      </c>
      <c r="V38" s="22">
        <v>496096337.58</v>
      </c>
      <c r="W38" s="22">
        <v>1718819512.74</v>
      </c>
      <c r="X38" s="22">
        <v>376896000</v>
      </c>
      <c r="Y38" s="22">
        <v>39600353.449999996</v>
      </c>
      <c r="Z38" s="22">
        <v>225048625.36</v>
      </c>
      <c r="AA38" s="22">
        <v>27279941.319200076</v>
      </c>
      <c r="AB38" s="22">
        <v>46708021.480000004</v>
      </c>
      <c r="AC38" s="23">
        <v>203052262.47</v>
      </c>
      <c r="AD38" s="22">
        <v>541996226.64</v>
      </c>
      <c r="AE38" s="22">
        <v>612191750.2</v>
      </c>
      <c r="AF38" s="22">
        <v>343648507.13</v>
      </c>
      <c r="AG38" s="24">
        <f t="shared" si="0"/>
        <v>8869218580.184729</v>
      </c>
    </row>
    <row r="39" spans="1:33" s="16" customFormat="1" ht="14.25">
      <c r="A39" s="25" t="s">
        <v>31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4">
        <f t="shared" si="0"/>
        <v>0</v>
      </c>
    </row>
    <row r="40" spans="1:33" s="16" customFormat="1" ht="15" thickBot="1">
      <c r="A40" s="35" t="s">
        <v>32</v>
      </c>
      <c r="B40" s="36">
        <v>288190859.4</v>
      </c>
      <c r="C40" s="36">
        <v>12572982.680000002</v>
      </c>
      <c r="D40" s="36">
        <v>0</v>
      </c>
      <c r="E40" s="36">
        <v>0</v>
      </c>
      <c r="F40" s="36">
        <v>299558.35</v>
      </c>
      <c r="G40" s="36">
        <v>5500620.97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492258.83</v>
      </c>
      <c r="Q40" s="36">
        <v>30561110.64</v>
      </c>
      <c r="R40" s="36">
        <v>3526678597.01</v>
      </c>
      <c r="S40" s="36">
        <v>3675460.28</v>
      </c>
      <c r="T40" s="36">
        <v>1896959253.44</v>
      </c>
      <c r="U40" s="36">
        <v>292521370.830865</v>
      </c>
      <c r="V40" s="36">
        <v>0</v>
      </c>
      <c r="W40" s="36">
        <v>0</v>
      </c>
      <c r="X40" s="36">
        <v>0</v>
      </c>
      <c r="Y40" s="36">
        <v>58866136.53</v>
      </c>
      <c r="Z40" s="36">
        <v>0</v>
      </c>
      <c r="AA40" s="36">
        <v>0</v>
      </c>
      <c r="AB40" s="36">
        <v>5764148.95</v>
      </c>
      <c r="AC40" s="37">
        <v>0</v>
      </c>
      <c r="AD40" s="36">
        <v>3647618.51</v>
      </c>
      <c r="AE40" s="36">
        <v>13200759.04</v>
      </c>
      <c r="AF40" s="36">
        <v>1180891830.79</v>
      </c>
      <c r="AG40" s="38">
        <f t="shared" si="0"/>
        <v>7319822566.250865</v>
      </c>
    </row>
    <row r="41" spans="1:32" s="16" customFormat="1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6.75" customHeight="1">
      <c r="A42" s="11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11" t="s">
        <v>65</v>
      </c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13" t="s">
        <v>66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3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4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Norwin Rizo Picado</dc:creator>
  <cp:keywords/>
  <dc:description/>
  <cp:lastModifiedBy>Bertín Rojas Cereceda</cp:lastModifiedBy>
  <cp:lastPrinted>2015-03-20T20:09:26Z</cp:lastPrinted>
  <dcterms:created xsi:type="dcterms:W3CDTF">2014-06-17T03:36:21Z</dcterms:created>
  <dcterms:modified xsi:type="dcterms:W3CDTF">2015-03-21T01:54:57Z</dcterms:modified>
  <cp:category/>
  <cp:version/>
  <cp:contentType/>
  <cp:contentStatus/>
</cp:coreProperties>
</file>